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ns\OneDrive\Documenten\Ondernemingsjaar 2021\Strategie\Het Activeringshuis\"/>
    </mc:Choice>
  </mc:AlternateContent>
  <xr:revisionPtr revIDLastSave="0" documentId="13_ncr:40009_{A5888B3F-717B-45EA-A582-C3CA0BD5D567}" xr6:coauthVersionLast="46" xr6:coauthVersionMax="46" xr10:uidLastSave="{00000000-0000-0000-0000-000000000000}"/>
  <bookViews>
    <workbookView xWindow="-108" yWindow="-108" windowWidth="23256" windowHeight="12576"/>
  </bookViews>
  <sheets>
    <sheet name="Jaaroverzicht" sheetId="1" r:id="rId1"/>
    <sheet name="% Verdeling" sheetId="3" r:id="rId2"/>
    <sheet name="Partnerverdeling" sheetId="2" r:id="rId3"/>
  </sheets>
  <definedNames>
    <definedName name="_xlnm.Print_Area" localSheetId="0">Jaaroverzicht!$B$1:$O$78</definedName>
    <definedName name="_xlnm.Print_Titles" localSheetId="0">Jaaroverzicht!$A:$A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3" l="1"/>
  <c r="O16" i="3"/>
  <c r="S15" i="3" s="1"/>
  <c r="L16" i="3"/>
  <c r="S14" i="3" s="1"/>
  <c r="I16" i="3"/>
  <c r="S13" i="3" s="1"/>
  <c r="F16" i="3"/>
  <c r="S12" i="3" s="1"/>
  <c r="C16" i="3"/>
  <c r="S11" i="3" s="1"/>
  <c r="E12" i="2"/>
  <c r="F11" i="2" s="1"/>
  <c r="F15" i="2" s="1"/>
  <c r="F10" i="2"/>
  <c r="E15" i="2" s="1"/>
  <c r="S16" i="3" l="1"/>
  <c r="S17" i="3" s="1"/>
  <c r="F12" i="2"/>
  <c r="B31" i="1"/>
  <c r="N31" i="1" s="1"/>
  <c r="O31" i="1" s="1"/>
  <c r="B74" i="1"/>
  <c r="C31" i="1"/>
  <c r="C74" i="1" s="1"/>
  <c r="D31" i="1"/>
  <c r="D74" i="1"/>
  <c r="D78" i="1" s="1"/>
  <c r="E31" i="1"/>
  <c r="E74" i="1"/>
  <c r="F31" i="1"/>
  <c r="F74" i="1" s="1"/>
  <c r="F78" i="1" s="1"/>
  <c r="G31" i="1"/>
  <c r="G74" i="1"/>
  <c r="H31" i="1"/>
  <c r="H74" i="1"/>
  <c r="I31" i="1"/>
  <c r="I74" i="1"/>
  <c r="J31" i="1"/>
  <c r="J74" i="1"/>
  <c r="K31" i="1"/>
  <c r="K74" i="1"/>
  <c r="L31" i="1"/>
  <c r="L74" i="1"/>
  <c r="M31" i="1"/>
  <c r="M74" i="1"/>
  <c r="B42" i="1"/>
  <c r="N42" i="1" s="1"/>
  <c r="O42" i="1" s="1"/>
  <c r="B75" i="1"/>
  <c r="C42" i="1"/>
  <c r="C75" i="1"/>
  <c r="N75" i="1" s="1"/>
  <c r="O75" i="1" s="1"/>
  <c r="D42" i="1"/>
  <c r="D75" i="1"/>
  <c r="E42" i="1"/>
  <c r="E75" i="1"/>
  <c r="F42" i="1"/>
  <c r="F75" i="1"/>
  <c r="G42" i="1"/>
  <c r="G75" i="1"/>
  <c r="H42" i="1"/>
  <c r="H75" i="1"/>
  <c r="I42" i="1"/>
  <c r="I75" i="1"/>
  <c r="J42" i="1"/>
  <c r="J75" i="1"/>
  <c r="K42" i="1"/>
  <c r="K75" i="1"/>
  <c r="L42" i="1"/>
  <c r="L75" i="1"/>
  <c r="M42" i="1"/>
  <c r="M75" i="1"/>
  <c r="B51" i="1"/>
  <c r="B76" i="1" s="1"/>
  <c r="N76" i="1" s="1"/>
  <c r="O76" i="1" s="1"/>
  <c r="B77" i="1"/>
  <c r="N77" i="1" s="1"/>
  <c r="O77" i="1" s="1"/>
  <c r="C51" i="1"/>
  <c r="C77" i="1" s="1"/>
  <c r="C76" i="1"/>
  <c r="D51" i="1"/>
  <c r="D76" i="1"/>
  <c r="E51" i="1"/>
  <c r="E76" i="1"/>
  <c r="F51" i="1"/>
  <c r="F76" i="1"/>
  <c r="G51" i="1"/>
  <c r="G76" i="1" s="1"/>
  <c r="G77" i="1"/>
  <c r="H51" i="1"/>
  <c r="H77" i="1"/>
  <c r="I51" i="1"/>
  <c r="I77" i="1"/>
  <c r="J51" i="1"/>
  <c r="J76" i="1"/>
  <c r="K51" i="1"/>
  <c r="K76" i="1" s="1"/>
  <c r="K77" i="1"/>
  <c r="L51" i="1"/>
  <c r="L76" i="1"/>
  <c r="M51" i="1"/>
  <c r="M76" i="1"/>
  <c r="B69" i="1"/>
  <c r="N69" i="1" s="1"/>
  <c r="O69" i="1" s="1"/>
  <c r="B73" i="1"/>
  <c r="N73" i="1" s="1"/>
  <c r="O73" i="1" s="1"/>
  <c r="C69" i="1"/>
  <c r="C73" i="1"/>
  <c r="C78" i="1" s="1"/>
  <c r="D69" i="1"/>
  <c r="D73" i="1"/>
  <c r="E69" i="1"/>
  <c r="E73" i="1"/>
  <c r="E78" i="1" s="1"/>
  <c r="F69" i="1"/>
  <c r="F73" i="1"/>
  <c r="G69" i="1"/>
  <c r="G73" i="1"/>
  <c r="G78" i="1" s="1"/>
  <c r="H69" i="1"/>
  <c r="H73" i="1"/>
  <c r="I69" i="1"/>
  <c r="I73" i="1"/>
  <c r="J69" i="1"/>
  <c r="J73" i="1"/>
  <c r="K69" i="1"/>
  <c r="K73" i="1"/>
  <c r="K78" i="1" s="1"/>
  <c r="L69" i="1"/>
  <c r="L73" i="1"/>
  <c r="M69" i="1"/>
  <c r="M73" i="1"/>
  <c r="N68" i="1"/>
  <c r="O68" i="1"/>
  <c r="N67" i="1"/>
  <c r="O67" i="1"/>
  <c r="N66" i="1"/>
  <c r="O66" i="1"/>
  <c r="N65" i="1"/>
  <c r="O65" i="1"/>
  <c r="N64" i="1"/>
  <c r="O64" i="1"/>
  <c r="N63" i="1"/>
  <c r="O63" i="1"/>
  <c r="N62" i="1"/>
  <c r="O62" i="1"/>
  <c r="N61" i="1"/>
  <c r="O61" i="1"/>
  <c r="N60" i="1"/>
  <c r="O60" i="1"/>
  <c r="N59" i="1"/>
  <c r="O59" i="1"/>
  <c r="N58" i="1"/>
  <c r="O58" i="1"/>
  <c r="N57" i="1"/>
  <c r="O57" i="1"/>
  <c r="N56" i="1"/>
  <c r="O56" i="1"/>
  <c r="N55" i="1"/>
  <c r="O55" i="1"/>
  <c r="N50" i="1"/>
  <c r="O50" i="1"/>
  <c r="N49" i="1"/>
  <c r="O49" i="1"/>
  <c r="N48" i="1"/>
  <c r="O48" i="1"/>
  <c r="N47" i="1"/>
  <c r="O47" i="1"/>
  <c r="N46" i="1"/>
  <c r="O46" i="1"/>
  <c r="N45" i="1"/>
  <c r="O45" i="1"/>
  <c r="N41" i="1"/>
  <c r="O41" i="1"/>
  <c r="N40" i="1"/>
  <c r="O40" i="1"/>
  <c r="N39" i="1"/>
  <c r="O39" i="1"/>
  <c r="N38" i="1"/>
  <c r="O38" i="1"/>
  <c r="N37" i="1"/>
  <c r="O37" i="1"/>
  <c r="N36" i="1"/>
  <c r="O36" i="1"/>
  <c r="N35" i="1"/>
  <c r="O35" i="1"/>
  <c r="N34" i="1"/>
  <c r="O34" i="1"/>
  <c r="N30" i="1"/>
  <c r="O30" i="1"/>
  <c r="N29" i="1"/>
  <c r="O29" i="1"/>
  <c r="N28" i="1"/>
  <c r="O28" i="1"/>
  <c r="N27" i="1"/>
  <c r="O27" i="1"/>
  <c r="N26" i="1"/>
  <c r="O26" i="1"/>
  <c r="N25" i="1"/>
  <c r="O25" i="1"/>
  <c r="N24" i="1"/>
  <c r="O24" i="1"/>
  <c r="N23" i="1"/>
  <c r="O23" i="1"/>
  <c r="N22" i="1"/>
  <c r="O22" i="1"/>
  <c r="N21" i="1"/>
  <c r="O21" i="1"/>
  <c r="N20" i="1"/>
  <c r="O20" i="1"/>
  <c r="N19" i="1"/>
  <c r="O19" i="1"/>
  <c r="N18" i="1"/>
  <c r="O18" i="1"/>
  <c r="N17" i="1"/>
  <c r="O17" i="1"/>
  <c r="N16" i="1"/>
  <c r="O16" i="1"/>
  <c r="N15" i="1"/>
  <c r="O15" i="1"/>
  <c r="N14" i="1"/>
  <c r="O14" i="1"/>
  <c r="N13" i="1"/>
  <c r="O13" i="1"/>
  <c r="N12" i="1"/>
  <c r="O12" i="1"/>
  <c r="N11" i="1"/>
  <c r="O11" i="1"/>
  <c r="N10" i="1"/>
  <c r="O10" i="1"/>
  <c r="N9" i="1"/>
  <c r="O9" i="1"/>
  <c r="N8" i="1"/>
  <c r="O8" i="1"/>
  <c r="N7" i="1"/>
  <c r="O7" i="1"/>
  <c r="N6" i="1"/>
  <c r="O6" i="1"/>
  <c r="N5" i="1"/>
  <c r="O5" i="1"/>
  <c r="N4" i="1"/>
  <c r="O4" i="1"/>
  <c r="N3" i="1"/>
  <c r="O3" i="1"/>
  <c r="F77" i="1"/>
  <c r="E77" i="1"/>
  <c r="L78" i="1"/>
  <c r="M77" i="1"/>
  <c r="L77" i="1"/>
  <c r="D77" i="1"/>
  <c r="M78" i="1"/>
  <c r="I76" i="1"/>
  <c r="I78" i="1"/>
  <c r="J77" i="1"/>
  <c r="H76" i="1"/>
  <c r="J78" i="1"/>
  <c r="H78" i="1"/>
  <c r="N74" i="1" l="1"/>
  <c r="O74" i="1" s="1"/>
  <c r="B78" i="1"/>
  <c r="N78" i="1" s="1"/>
  <c r="O78" i="1" s="1"/>
  <c r="N51" i="1"/>
  <c r="O51" i="1" s="1"/>
</calcChain>
</file>

<file path=xl/sharedStrings.xml><?xml version="1.0" encoding="utf-8"?>
<sst xmlns="http://schemas.openxmlformats.org/spreadsheetml/2006/main" count="163" uniqueCount="111">
  <si>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</si>
  <si>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</si>
  <si>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</si>
  <si>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</si>
  <si>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</si>
  <si>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</si>
  <si>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</si>
  <si>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</si>
  <si>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</si>
  <si>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</si>
  <si>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</si>
  <si>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</si>
  <si>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Gemiddeld per maand</t>
  </si>
  <si>
    <t>UITGAVEN</t>
  </si>
  <si>
    <t>VASTE
LASTEN</t>
  </si>
  <si>
    <t>Huur/hypotheek/kostgeld</t>
  </si>
  <si>
    <t>Energie (gas, electra, netwerk)</t>
  </si>
  <si>
    <t>Water</t>
  </si>
  <si>
    <t>Gemeentelijke belastingen</t>
  </si>
  <si>
    <t>Waterschapslasten</t>
  </si>
  <si>
    <t>Ziektekostenverzekering</t>
  </si>
  <si>
    <t>Aansprakelijkheidsverzekering</t>
  </si>
  <si>
    <t>Inboedelverzekering</t>
  </si>
  <si>
    <t>Levensverzekering</t>
  </si>
  <si>
    <t>Uitvaartverzekering</t>
  </si>
  <si>
    <t>Overige verzekeringen</t>
  </si>
  <si>
    <t>Telefoon (vaste lijn)</t>
  </si>
  <si>
    <t>Mobiele telefoon</t>
  </si>
  <si>
    <t>Internet</t>
  </si>
  <si>
    <t>Abonnement krant/tijdschriften</t>
  </si>
  <si>
    <t>Contributie vereniging</t>
  </si>
  <si>
    <t>Abonnement kabel</t>
  </si>
  <si>
    <t>Loterijen</t>
  </si>
  <si>
    <t>Giften</t>
  </si>
  <si>
    <t>Wegenbelasting</t>
  </si>
  <si>
    <t>Autoverzekering</t>
  </si>
  <si>
    <t>Onderhoud en APK</t>
  </si>
  <si>
    <t>Afbetaling of afschrijving</t>
  </si>
  <si>
    <t>Brandstof</t>
  </si>
  <si>
    <t>Openbaar vervoer</t>
  </si>
  <si>
    <t>Alimentatie</t>
  </si>
  <si>
    <t>Kinderopvang</t>
  </si>
  <si>
    <t>Afbetalingen</t>
  </si>
  <si>
    <t>Totaal vaste lasten</t>
  </si>
  <si>
    <t>RESERVERINGSUITGAVEN</t>
  </si>
  <si>
    <t>Kleding en schoenen</t>
  </si>
  <si>
    <t>Inventaris</t>
  </si>
  <si>
    <t>Onderhoud huis en tuin</t>
  </si>
  <si>
    <t>Extra ziektekosten</t>
  </si>
  <si>
    <t>Vakantie</t>
  </si>
  <si>
    <t>Extra sparen</t>
  </si>
  <si>
    <t>Auto</t>
  </si>
  <si>
    <t>Eigen risico ziektekostenverzekering</t>
  </si>
  <si>
    <t>Totaal reserveringsuitgaven</t>
  </si>
  <si>
    <t>HUISHOUDELIJKE UITGAVEN</t>
  </si>
  <si>
    <t>Huishoudgeld</t>
  </si>
  <si>
    <t>Kleding</t>
  </si>
  <si>
    <t>Zakgeld kinderen</t>
  </si>
  <si>
    <t>School-, studiekosten</t>
  </si>
  <si>
    <t>Huisdier</t>
  </si>
  <si>
    <t>Overige</t>
  </si>
  <si>
    <t>Totaal huishoudgeld</t>
  </si>
  <si>
    <t>Totaal inkomsten</t>
  </si>
  <si>
    <t>Netto salaris/uitkering/pensioen</t>
  </si>
  <si>
    <t>Vakantiegeld</t>
  </si>
  <si>
    <t>Kinderbijslag</t>
  </si>
  <si>
    <t>Tegemoetkoming schoolkosten</t>
  </si>
  <si>
    <t>Voorlopige teruggave belasting</t>
  </si>
  <si>
    <t>Huurtoeslag</t>
  </si>
  <si>
    <t>Heffingskortingen</t>
  </si>
  <si>
    <t>Zorgtoeslag</t>
  </si>
  <si>
    <t>Kindgebonden budget</t>
  </si>
  <si>
    <t>Kinderopvangtoeslag</t>
  </si>
  <si>
    <t>Kostgeld</t>
  </si>
  <si>
    <t>Overige inkomsten</t>
  </si>
  <si>
    <t>Saldo</t>
  </si>
  <si>
    <t>Inkomsten min uitgaven</t>
  </si>
  <si>
    <t>INKOMSTEN</t>
  </si>
  <si>
    <t>Totaal</t>
  </si>
  <si>
    <t>Netto inkomen</t>
  </si>
  <si>
    <t>Aandeel</t>
  </si>
  <si>
    <t>Partner 1</t>
  </si>
  <si>
    <t>Partner 2</t>
  </si>
  <si>
    <t>Gezamenlijk inkomen</t>
  </si>
  <si>
    <t>Huishoudelijke uitgaven</t>
  </si>
  <si>
    <t>Gewenst</t>
  </si>
  <si>
    <t>Werkelijk</t>
  </si>
  <si>
    <t>Woonlasten</t>
  </si>
  <si>
    <t>Verzekering</t>
  </si>
  <si>
    <t>Vermogen</t>
  </si>
  <si>
    <t>Levensonderhoud</t>
  </si>
  <si>
    <t>Inkomen (netto)</t>
  </si>
  <si>
    <t>Hypotheek</t>
  </si>
  <si>
    <t>Onderhoud</t>
  </si>
  <si>
    <t>Zorg</t>
  </si>
  <si>
    <t>Sparen</t>
  </si>
  <si>
    <t>Boodschappen</t>
  </si>
  <si>
    <t>Huur</t>
  </si>
  <si>
    <t>Belasting</t>
  </si>
  <si>
    <t>Uitvaart</t>
  </si>
  <si>
    <t>Beleggen</t>
  </si>
  <si>
    <t>Gemeentelijke belasting</t>
  </si>
  <si>
    <t>Afbetalen schuld</t>
  </si>
  <si>
    <t>Hobbys</t>
  </si>
  <si>
    <t>Tankbeurt</t>
  </si>
  <si>
    <t>Uitstapjes</t>
  </si>
  <si>
    <t>Lease</t>
  </si>
  <si>
    <t>Overschot/Tekort</t>
  </si>
  <si>
    <t>© Copyright TAART by Nihal 2021</t>
  </si>
  <si>
    <t>Reis</t>
  </si>
  <si>
    <t>Inboedel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</si>
</sst>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0_-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72" fontId="4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wrapText="1"/>
    </xf>
    <xf numFmtId="172" fontId="3" fillId="0" borderId="1" xfId="0" applyNumberFormat="1" applyFont="1" applyBorder="1" applyAlignment="1">
      <alignment vertical="top" wrapText="1"/>
    </xf>
    <xf numFmtId="0" fontId="4" fillId="0" borderId="1" xfId="0" applyFont="1" applyBorder="1"/>
    <xf numFmtId="172" fontId="4" fillId="0" borderId="1" xfId="0" applyNumberFormat="1" applyFont="1" applyBorder="1"/>
    <xf numFmtId="0" fontId="3" fillId="0" borderId="1" xfId="0" applyFont="1" applyBorder="1"/>
    <xf numFmtId="172" fontId="3" fillId="0" borderId="0" xfId="0" applyNumberFormat="1" applyFont="1"/>
    <xf numFmtId="172" fontId="3" fillId="2" borderId="1" xfId="0" applyNumberFormat="1" applyFont="1" applyFill="1" applyBorder="1"/>
    <xf numFmtId="172" fontId="4" fillId="2" borderId="1" xfId="0" applyNumberFormat="1" applyFont="1" applyFill="1" applyBorder="1"/>
    <xf numFmtId="172" fontId="3" fillId="3" borderId="1" xfId="0" applyNumberFormat="1" applyFont="1" applyFill="1" applyBorder="1"/>
    <xf numFmtId="172" fontId="4" fillId="3" borderId="2" xfId="0" applyNumberFormat="1" applyFont="1" applyFill="1" applyBorder="1"/>
    <xf numFmtId="172" fontId="4" fillId="0" borderId="3" xfId="0" applyNumberFormat="1" applyFont="1" applyBorder="1"/>
    <xf numFmtId="172" fontId="4" fillId="3" borderId="4" xfId="0" applyNumberFormat="1" applyFont="1" applyFill="1" applyBorder="1"/>
    <xf numFmtId="0" fontId="3" fillId="0" borderId="1" xfId="0" applyFont="1" applyBorder="1" applyAlignment="1" applyProtection="1">
      <alignment wrapText="1"/>
      <protection locked="0"/>
    </xf>
    <xf numFmtId="172" fontId="3" fillId="0" borderId="1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5" fillId="0" borderId="1" xfId="0" applyFont="1" applyBorder="1"/>
    <xf numFmtId="170" fontId="0" fillId="0" borderId="1" xfId="3" applyFont="1" applyBorder="1"/>
    <xf numFmtId="9" fontId="0" fillId="2" borderId="1" xfId="2" applyFont="1" applyFill="1" applyBorder="1"/>
    <xf numFmtId="9" fontId="0" fillId="0" borderId="1" xfId="2" applyFont="1" applyBorder="1"/>
    <xf numFmtId="44" fontId="0" fillId="0" borderId="1" xfId="0" applyNumberFormat="1" applyBorder="1"/>
    <xf numFmtId="9" fontId="0" fillId="0" borderId="0" xfId="2" applyFont="1"/>
    <xf numFmtId="0" fontId="5" fillId="2" borderId="1" xfId="0" applyFont="1" applyFill="1" applyBorder="1"/>
    <xf numFmtId="0" fontId="6" fillId="0" borderId="1" xfId="0" applyFont="1" applyBorder="1"/>
    <xf numFmtId="9" fontId="0" fillId="0" borderId="1" xfId="1" applyNumberFormat="1" applyFont="1" applyBorder="1"/>
    <xf numFmtId="9" fontId="0" fillId="0" borderId="1" xfId="0" applyNumberFormat="1" applyBorder="1"/>
    <xf numFmtId="10" fontId="5" fillId="2" borderId="1" xfId="0" applyNumberFormat="1" applyFont="1" applyFill="1" applyBorder="1"/>
  </cellXfs>
  <cellStyles count="4">
    <cellStyle name="Komma" xfId="1" builtinId="3"/>
    <cellStyle name="Procent" xfId="2" builtinId="5"/>
    <cellStyle name="Standaard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</xdr:colOff>
      <xdr:row>0</xdr:row>
      <xdr:rowOff>0</xdr:rowOff>
    </xdr:from>
    <xdr:to>
      <xdr:col>18</xdr:col>
      <xdr:colOff>411480</xdr:colOff>
      <xdr:row>14</xdr:row>
      <xdr:rowOff>99060</xdr:rowOff>
    </xdr:to>
    <xdr:pic>
      <xdr:nvPicPr>
        <xdr:cNvPr id="1027" name="Afbeelding 2">
          <a:extLst>
            <a:ext uri="{FF2B5EF4-FFF2-40B4-BE49-F238E27FC236}">
              <a16:creationId xmlns:a16="http://schemas.microsoft.com/office/drawing/2014/main" id="{BE0E7904-CAF5-4D52-8493-1226D6F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226314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38100</xdr:colOff>
      <xdr:row>9</xdr:row>
      <xdr:rowOff>0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D3320B3A-B51C-449D-A9A9-6F3DAF31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"/>
          <a:ext cx="14478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2</xdr:col>
      <xdr:colOff>312420</xdr:colOff>
      <xdr:row>8</xdr:row>
      <xdr:rowOff>106680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4BEB8EBB-A282-4265-9FC1-734FE30F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4478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showGridLines="0" showZeros="0" tabSelected="1" zoomScaleNormal="100" workbookViewId="0">
      <selection activeCell="Q19" sqref="Q19"/>
    </sheetView>
  </sheetViews>
  <sheetFormatPr defaultColWidth="9.109375" defaultRowHeight="10.199999999999999" x14ac:dyDescent="0.2"/>
  <cols>
    <col min="1" max="1" width="24.5546875" style="3" bestFit="1" customWidth="1"/>
    <col min="2" max="2" width="8.33203125" style="2" customWidth="1"/>
    <col min="3" max="3" width="9" style="2" customWidth="1"/>
    <col min="4" max="4" width="8.5546875" style="2" customWidth="1"/>
    <col min="5" max="6" width="8.6640625" style="2" customWidth="1"/>
    <col min="7" max="7" width="8.44140625" style="2" customWidth="1"/>
    <col min="8" max="8" width="8.33203125" style="2" customWidth="1"/>
    <col min="9" max="9" width="9.109375" style="2" bestFit="1"/>
    <col min="10" max="10" width="11.44140625" style="2" customWidth="1"/>
    <col min="11" max="11" width="9.6640625" style="2" customWidth="1"/>
    <col min="12" max="12" width="10.5546875" style="2" customWidth="1"/>
    <col min="13" max="13" width="10.6640625" style="2" customWidth="1"/>
    <col min="14" max="14" width="9.6640625" style="2" hidden="1" customWidth="1"/>
    <col min="15" max="15" width="11.44140625" style="2" customWidth="1"/>
    <col min="16" max="16384" width="9.109375" style="3"/>
  </cols>
  <sheetData>
    <row r="1" spans="1:15" x14ac:dyDescent="0.2">
      <c r="A1" s="1" t="s">
        <v>13</v>
      </c>
    </row>
    <row r="2" spans="1:15" s="18" customFormat="1" ht="38.25" customHeight="1" x14ac:dyDescent="0.2">
      <c r="A2" s="16" t="s">
        <v>14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78</v>
      </c>
      <c r="O2" s="17" t="s">
        <v>12</v>
      </c>
    </row>
    <row r="3" spans="1:15" x14ac:dyDescent="0.2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>
        <f>SUM(B3:M3)</f>
        <v>0</v>
      </c>
      <c r="O3" s="7">
        <f>N3/12</f>
        <v>0</v>
      </c>
    </row>
    <row r="4" spans="1:15" x14ac:dyDescent="0.2">
      <c r="A4" s="6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 t="shared" ref="N4:N31" si="0">SUM(B4:M4)</f>
        <v>0</v>
      </c>
      <c r="O4" s="7">
        <f t="shared" ref="O4:O30" si="1">N4/12</f>
        <v>0</v>
      </c>
    </row>
    <row r="5" spans="1:15" x14ac:dyDescent="0.2">
      <c r="A5" s="6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>
        <f t="shared" si="0"/>
        <v>0</v>
      </c>
      <c r="O5" s="7">
        <f t="shared" si="1"/>
        <v>0</v>
      </c>
    </row>
    <row r="6" spans="1:15" x14ac:dyDescent="0.2">
      <c r="A6" s="6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>
        <f t="shared" si="0"/>
        <v>0</v>
      </c>
      <c r="O6" s="7">
        <f t="shared" si="1"/>
        <v>0</v>
      </c>
    </row>
    <row r="7" spans="1:15" x14ac:dyDescent="0.2">
      <c r="A7" s="6" t="s">
        <v>19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0"/>
        <v>0</v>
      </c>
      <c r="O7" s="7">
        <f t="shared" si="1"/>
        <v>0</v>
      </c>
    </row>
    <row r="8" spans="1:15" x14ac:dyDescent="0.2">
      <c r="A8" s="6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f t="shared" si="0"/>
        <v>0</v>
      </c>
      <c r="O8" s="7">
        <f t="shared" si="1"/>
        <v>0</v>
      </c>
    </row>
    <row r="9" spans="1:15" x14ac:dyDescent="0.2">
      <c r="A9" s="6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0</v>
      </c>
      <c r="O9" s="7">
        <f t="shared" si="1"/>
        <v>0</v>
      </c>
    </row>
    <row r="10" spans="1:15" x14ac:dyDescent="0.2">
      <c r="A10" s="6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7">
        <f t="shared" si="1"/>
        <v>0</v>
      </c>
    </row>
    <row r="11" spans="1:15" x14ac:dyDescent="0.2">
      <c r="A11" s="6" t="s">
        <v>23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0"/>
        <v>0</v>
      </c>
      <c r="O11" s="7">
        <f t="shared" si="1"/>
        <v>0</v>
      </c>
    </row>
    <row r="12" spans="1:15" x14ac:dyDescent="0.2">
      <c r="A12" s="6" t="s">
        <v>24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  <c r="O12" s="7">
        <f t="shared" si="1"/>
        <v>0</v>
      </c>
    </row>
    <row r="13" spans="1:15" x14ac:dyDescent="0.2">
      <c r="A13" s="6" t="s">
        <v>25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0"/>
        <v>0</v>
      </c>
      <c r="O13" s="7">
        <f t="shared" si="1"/>
        <v>0</v>
      </c>
    </row>
    <row r="14" spans="1:15" x14ac:dyDescent="0.2">
      <c r="A14" s="6" t="s">
        <v>26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 t="shared" si="0"/>
        <v>0</v>
      </c>
      <c r="O14" s="7">
        <f t="shared" si="1"/>
        <v>0</v>
      </c>
    </row>
    <row r="15" spans="1:15" x14ac:dyDescent="0.2">
      <c r="A15" s="6" t="s">
        <v>27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f t="shared" si="0"/>
        <v>0</v>
      </c>
      <c r="O15" s="7">
        <f t="shared" si="1"/>
        <v>0</v>
      </c>
    </row>
    <row r="16" spans="1:15" x14ac:dyDescent="0.2">
      <c r="A16" s="6" t="s">
        <v>28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 t="shared" si="0"/>
        <v>0</v>
      </c>
      <c r="O16" s="7">
        <f t="shared" si="1"/>
        <v>0</v>
      </c>
    </row>
    <row r="17" spans="1:15" x14ac:dyDescent="0.2">
      <c r="A17" s="6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 t="shared" si="0"/>
        <v>0</v>
      </c>
      <c r="O17" s="7">
        <f t="shared" si="1"/>
        <v>0</v>
      </c>
    </row>
    <row r="18" spans="1:15" x14ac:dyDescent="0.2">
      <c r="A18" s="6" t="s">
        <v>33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 t="shared" si="0"/>
        <v>0</v>
      </c>
      <c r="O18" s="7">
        <f t="shared" si="1"/>
        <v>0</v>
      </c>
    </row>
    <row r="19" spans="1:15" x14ac:dyDescent="0.2">
      <c r="A19" s="6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0"/>
        <v>0</v>
      </c>
      <c r="O19" s="7">
        <f t="shared" si="1"/>
        <v>0</v>
      </c>
    </row>
    <row r="20" spans="1:15" x14ac:dyDescent="0.2">
      <c r="A20" s="6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 t="shared" si="0"/>
        <v>0</v>
      </c>
      <c r="O20" s="7">
        <f t="shared" si="1"/>
        <v>0</v>
      </c>
    </row>
    <row r="21" spans="1:15" x14ac:dyDescent="0.2">
      <c r="A21" s="6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 t="shared" si="0"/>
        <v>0</v>
      </c>
      <c r="O21" s="7">
        <f t="shared" si="1"/>
        <v>0</v>
      </c>
    </row>
    <row r="22" spans="1:15" x14ac:dyDescent="0.2">
      <c r="A22" s="6" t="s">
        <v>34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si="0"/>
        <v>0</v>
      </c>
      <c r="O22" s="7">
        <f t="shared" si="1"/>
        <v>0</v>
      </c>
    </row>
    <row r="23" spans="1:15" x14ac:dyDescent="0.2">
      <c r="A23" s="6" t="s">
        <v>35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f t="shared" si="0"/>
        <v>0</v>
      </c>
      <c r="O23" s="7">
        <f t="shared" si="1"/>
        <v>0</v>
      </c>
    </row>
    <row r="24" spans="1:15" x14ac:dyDescent="0.2">
      <c r="A24" s="6" t="s">
        <v>36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0"/>
        <v>0</v>
      </c>
      <c r="O24" s="7">
        <f t="shared" si="1"/>
        <v>0</v>
      </c>
    </row>
    <row r="25" spans="1:15" x14ac:dyDescent="0.2">
      <c r="A25" s="6" t="s">
        <v>37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f t="shared" si="0"/>
        <v>0</v>
      </c>
      <c r="O25" s="7">
        <f t="shared" si="1"/>
        <v>0</v>
      </c>
    </row>
    <row r="26" spans="1:15" x14ac:dyDescent="0.2">
      <c r="A26" s="6" t="s">
        <v>38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f t="shared" si="0"/>
        <v>0</v>
      </c>
      <c r="O26" s="7">
        <f t="shared" si="1"/>
        <v>0</v>
      </c>
    </row>
    <row r="27" spans="1:15" x14ac:dyDescent="0.2">
      <c r="A27" s="6" t="s">
        <v>39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 t="shared" si="0"/>
        <v>0</v>
      </c>
      <c r="O27" s="7">
        <f t="shared" si="1"/>
        <v>0</v>
      </c>
    </row>
    <row r="28" spans="1:15" x14ac:dyDescent="0.2">
      <c r="A28" s="6" t="s">
        <v>40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 t="shared" si="0"/>
        <v>0</v>
      </c>
      <c r="O28" s="7">
        <f t="shared" si="1"/>
        <v>0</v>
      </c>
    </row>
    <row r="29" spans="1:15" x14ac:dyDescent="0.2">
      <c r="A29" s="6" t="s">
        <v>41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0"/>
        <v>0</v>
      </c>
      <c r="O29" s="7">
        <f t="shared" si="1"/>
        <v>0</v>
      </c>
    </row>
    <row r="30" spans="1:15" x14ac:dyDescent="0.2">
      <c r="A30" s="6" t="s">
        <v>42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f t="shared" si="0"/>
        <v>0</v>
      </c>
      <c r="O30" s="7">
        <f t="shared" si="1"/>
        <v>0</v>
      </c>
    </row>
    <row r="31" spans="1:15" s="1" customFormat="1" x14ac:dyDescent="0.2">
      <c r="A31" s="8" t="s">
        <v>43</v>
      </c>
      <c r="B31" s="10">
        <f>SUM(B3:B30)</f>
        <v>0</v>
      </c>
      <c r="C31" s="10">
        <f>SUM(C3:C30)</f>
        <v>0</v>
      </c>
      <c r="D31" s="10">
        <f t="shared" ref="D31:M31" si="2">SUM(D3:D30)</f>
        <v>0</v>
      </c>
      <c r="E31" s="10">
        <f t="shared" si="2"/>
        <v>0</v>
      </c>
      <c r="F31" s="10">
        <f t="shared" si="2"/>
        <v>0</v>
      </c>
      <c r="G31" s="10">
        <f t="shared" si="2"/>
        <v>0</v>
      </c>
      <c r="H31" s="10">
        <f t="shared" si="2"/>
        <v>0</v>
      </c>
      <c r="I31" s="10">
        <f t="shared" si="2"/>
        <v>0</v>
      </c>
      <c r="J31" s="10">
        <f t="shared" si="2"/>
        <v>0</v>
      </c>
      <c r="K31" s="10">
        <f t="shared" si="2"/>
        <v>0</v>
      </c>
      <c r="L31" s="10">
        <f t="shared" si="2"/>
        <v>0</v>
      </c>
      <c r="M31" s="10">
        <f t="shared" si="2"/>
        <v>0</v>
      </c>
      <c r="N31" s="11">
        <f t="shared" si="0"/>
        <v>0</v>
      </c>
      <c r="O31" s="11">
        <f>N31/12</f>
        <v>0</v>
      </c>
    </row>
    <row r="32" spans="1:15" s="1" customForma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/>
    </row>
    <row r="33" spans="1:15" x14ac:dyDescent="0.2">
      <c r="A33" s="8" t="s">
        <v>44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">
      <c r="A34" s="6" t="s">
        <v>45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 t="shared" ref="N34:N42" si="3">SUM(B34:M34)</f>
        <v>0</v>
      </c>
      <c r="O34" s="7">
        <f t="shared" ref="O34:O42" si="4">N34/12</f>
        <v>0</v>
      </c>
    </row>
    <row r="35" spans="1:15" x14ac:dyDescent="0.2">
      <c r="A35" s="6" t="s">
        <v>46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f t="shared" si="3"/>
        <v>0</v>
      </c>
      <c r="O35" s="7">
        <f t="shared" si="4"/>
        <v>0</v>
      </c>
    </row>
    <row r="36" spans="1:15" x14ac:dyDescent="0.2">
      <c r="A36" s="6" t="s">
        <v>47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f t="shared" si="3"/>
        <v>0</v>
      </c>
      <c r="O36" s="7">
        <f t="shared" si="4"/>
        <v>0</v>
      </c>
    </row>
    <row r="37" spans="1:15" x14ac:dyDescent="0.2">
      <c r="A37" s="6" t="s">
        <v>48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f t="shared" si="3"/>
        <v>0</v>
      </c>
      <c r="O37" s="7">
        <f t="shared" si="4"/>
        <v>0</v>
      </c>
    </row>
    <row r="38" spans="1:15" x14ac:dyDescent="0.2">
      <c r="A38" s="6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f t="shared" si="3"/>
        <v>0</v>
      </c>
      <c r="O38" s="7">
        <f t="shared" si="4"/>
        <v>0</v>
      </c>
    </row>
    <row r="39" spans="1:15" x14ac:dyDescent="0.2">
      <c r="A39" s="6" t="s">
        <v>50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f t="shared" si="3"/>
        <v>0</v>
      </c>
      <c r="O39" s="7">
        <f t="shared" si="4"/>
        <v>0</v>
      </c>
    </row>
    <row r="40" spans="1:15" x14ac:dyDescent="0.2">
      <c r="A40" s="6" t="s">
        <v>51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f t="shared" si="3"/>
        <v>0</v>
      </c>
      <c r="O40" s="7">
        <f t="shared" si="4"/>
        <v>0</v>
      </c>
    </row>
    <row r="41" spans="1:15" x14ac:dyDescent="0.2">
      <c r="A41" s="6" t="s">
        <v>52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f t="shared" si="3"/>
        <v>0</v>
      </c>
      <c r="O41" s="7">
        <f t="shared" si="4"/>
        <v>0</v>
      </c>
    </row>
    <row r="42" spans="1:15" s="1" customFormat="1" x14ac:dyDescent="0.2">
      <c r="A42" s="8" t="s">
        <v>53</v>
      </c>
      <c r="B42" s="10">
        <f>SUM(B33:B41)</f>
        <v>0</v>
      </c>
      <c r="C42" s="10">
        <f t="shared" ref="C42:M42" si="5">SUM(C34:C41)</f>
        <v>0</v>
      </c>
      <c r="D42" s="10">
        <f t="shared" si="5"/>
        <v>0</v>
      </c>
      <c r="E42" s="10">
        <f t="shared" si="5"/>
        <v>0</v>
      </c>
      <c r="F42" s="10">
        <f t="shared" si="5"/>
        <v>0</v>
      </c>
      <c r="G42" s="10">
        <f t="shared" si="5"/>
        <v>0</v>
      </c>
      <c r="H42" s="10">
        <f t="shared" si="5"/>
        <v>0</v>
      </c>
      <c r="I42" s="10">
        <f t="shared" si="5"/>
        <v>0</v>
      </c>
      <c r="J42" s="10">
        <f t="shared" si="5"/>
        <v>0</v>
      </c>
      <c r="K42" s="10">
        <f t="shared" si="5"/>
        <v>0</v>
      </c>
      <c r="L42" s="10">
        <f t="shared" si="5"/>
        <v>0</v>
      </c>
      <c r="M42" s="10">
        <f t="shared" si="5"/>
        <v>0</v>
      </c>
      <c r="N42" s="11">
        <f t="shared" si="3"/>
        <v>0</v>
      </c>
      <c r="O42" s="11">
        <f t="shared" si="4"/>
        <v>0</v>
      </c>
    </row>
    <row r="43" spans="1:15" s="1" customFormat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x14ac:dyDescent="0.2">
      <c r="A44" s="8" t="s">
        <v>54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6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f t="shared" ref="N45:N51" si="6">SUM(B45:M45)</f>
        <v>0</v>
      </c>
      <c r="O45" s="7">
        <f t="shared" ref="O45:O51" si="7">N45/12</f>
        <v>0</v>
      </c>
    </row>
    <row r="46" spans="1:15" x14ac:dyDescent="0.2">
      <c r="A46" s="6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f t="shared" si="6"/>
        <v>0</v>
      </c>
      <c r="O46" s="7">
        <f t="shared" si="7"/>
        <v>0</v>
      </c>
    </row>
    <row r="47" spans="1:15" x14ac:dyDescent="0.2">
      <c r="A47" s="6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f t="shared" si="6"/>
        <v>0</v>
      </c>
      <c r="O47" s="7">
        <f t="shared" si="7"/>
        <v>0</v>
      </c>
    </row>
    <row r="48" spans="1:15" x14ac:dyDescent="0.2">
      <c r="A48" s="6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f t="shared" si="6"/>
        <v>0</v>
      </c>
      <c r="O48" s="7">
        <f t="shared" si="7"/>
        <v>0</v>
      </c>
    </row>
    <row r="49" spans="1:15" x14ac:dyDescent="0.2">
      <c r="A49" s="6" t="s">
        <v>59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f t="shared" si="6"/>
        <v>0</v>
      </c>
      <c r="O49" s="7">
        <f t="shared" si="7"/>
        <v>0</v>
      </c>
    </row>
    <row r="50" spans="1:15" x14ac:dyDescent="0.2">
      <c r="A50" s="6" t="s">
        <v>60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f t="shared" si="6"/>
        <v>0</v>
      </c>
      <c r="O50" s="7">
        <f t="shared" si="7"/>
        <v>0</v>
      </c>
    </row>
    <row r="51" spans="1:15" s="1" customFormat="1" x14ac:dyDescent="0.2">
      <c r="A51" s="8" t="s">
        <v>61</v>
      </c>
      <c r="B51" s="10">
        <f>SUM(B44:B50)</f>
        <v>0</v>
      </c>
      <c r="C51" s="10">
        <f t="shared" ref="C51:M51" si="8">SUM(C45:C50)</f>
        <v>0</v>
      </c>
      <c r="D51" s="10">
        <f t="shared" si="8"/>
        <v>0</v>
      </c>
      <c r="E51" s="10">
        <f t="shared" si="8"/>
        <v>0</v>
      </c>
      <c r="F51" s="10">
        <f t="shared" si="8"/>
        <v>0</v>
      </c>
      <c r="G51" s="10">
        <f t="shared" si="8"/>
        <v>0</v>
      </c>
      <c r="H51" s="10">
        <f t="shared" si="8"/>
        <v>0</v>
      </c>
      <c r="I51" s="10">
        <f t="shared" si="8"/>
        <v>0</v>
      </c>
      <c r="J51" s="10">
        <f t="shared" si="8"/>
        <v>0</v>
      </c>
      <c r="K51" s="10">
        <f t="shared" si="8"/>
        <v>0</v>
      </c>
      <c r="L51" s="10">
        <f t="shared" si="8"/>
        <v>0</v>
      </c>
      <c r="M51" s="10">
        <f t="shared" si="8"/>
        <v>0</v>
      </c>
      <c r="N51" s="11">
        <f t="shared" si="6"/>
        <v>0</v>
      </c>
      <c r="O51" s="11">
        <f t="shared" si="7"/>
        <v>0</v>
      </c>
    </row>
    <row r="53" spans="1:15" x14ac:dyDescent="0.2">
      <c r="A53" s="1" t="s">
        <v>77</v>
      </c>
    </row>
    <row r="54" spans="1:15" ht="20.399999999999999" x14ac:dyDescent="0.2">
      <c r="A54" s="4"/>
      <c r="B54" s="5" t="s">
        <v>0</v>
      </c>
      <c r="C54" s="5" t="s">
        <v>1</v>
      </c>
      <c r="D54" s="5" t="s">
        <v>2</v>
      </c>
      <c r="E54" s="5" t="s">
        <v>3</v>
      </c>
      <c r="F54" s="5" t="s">
        <v>4</v>
      </c>
      <c r="G54" s="5" t="s">
        <v>5</v>
      </c>
      <c r="H54" s="5" t="s">
        <v>6</v>
      </c>
      <c r="I54" s="5" t="s">
        <v>7</v>
      </c>
      <c r="J54" s="5" t="s">
        <v>8</v>
      </c>
      <c r="K54" s="5" t="s">
        <v>9</v>
      </c>
      <c r="L54" s="5" t="s">
        <v>10</v>
      </c>
      <c r="M54" s="5" t="s">
        <v>11</v>
      </c>
      <c r="N54" s="5" t="s">
        <v>78</v>
      </c>
      <c r="O54" s="5" t="s">
        <v>12</v>
      </c>
    </row>
    <row r="55" spans="1:15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f t="shared" ref="N55:N69" si="9">SUM(B55:M55)</f>
        <v>0</v>
      </c>
      <c r="O55" s="7">
        <f t="shared" ref="O55:O69" si="10">N55/12</f>
        <v>0</v>
      </c>
    </row>
    <row r="56" spans="1:15" x14ac:dyDescent="0.2">
      <c r="A56" s="6" t="s">
        <v>63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si="9"/>
        <v>0</v>
      </c>
      <c r="O56" s="7">
        <f t="shared" si="10"/>
        <v>0</v>
      </c>
    </row>
    <row r="57" spans="1:15" x14ac:dyDescent="0.2">
      <c r="A57" s="6" t="s">
        <v>64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f t="shared" si="9"/>
        <v>0</v>
      </c>
      <c r="O57" s="7">
        <f t="shared" si="10"/>
        <v>0</v>
      </c>
    </row>
    <row r="58" spans="1:15" x14ac:dyDescent="0.2">
      <c r="A58" s="6" t="s">
        <v>65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>
        <f t="shared" si="9"/>
        <v>0</v>
      </c>
      <c r="O58" s="7">
        <f t="shared" si="10"/>
        <v>0</v>
      </c>
    </row>
    <row r="59" spans="1:15" x14ac:dyDescent="0.2">
      <c r="A59" s="6" t="s">
        <v>66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>
        <f t="shared" si="9"/>
        <v>0</v>
      </c>
      <c r="O59" s="7">
        <f t="shared" si="10"/>
        <v>0</v>
      </c>
    </row>
    <row r="60" spans="1:15" x14ac:dyDescent="0.2">
      <c r="A60" s="6" t="s">
        <v>67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>
        <f t="shared" si="9"/>
        <v>0</v>
      </c>
      <c r="O60" s="7">
        <f t="shared" si="10"/>
        <v>0</v>
      </c>
    </row>
    <row r="61" spans="1:15" x14ac:dyDescent="0.2">
      <c r="A61" s="6" t="s">
        <v>68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>
        <f t="shared" si="9"/>
        <v>0</v>
      </c>
      <c r="O61" s="7">
        <f t="shared" si="10"/>
        <v>0</v>
      </c>
    </row>
    <row r="62" spans="1:15" x14ac:dyDescent="0.2">
      <c r="A62" s="6" t="s">
        <v>69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f t="shared" si="9"/>
        <v>0</v>
      </c>
      <c r="O62" s="7">
        <f t="shared" si="10"/>
        <v>0</v>
      </c>
    </row>
    <row r="63" spans="1:15" x14ac:dyDescent="0.2">
      <c r="A63" s="6" t="s">
        <v>70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>
        <f t="shared" si="9"/>
        <v>0</v>
      </c>
      <c r="O63" s="7">
        <f t="shared" si="10"/>
        <v>0</v>
      </c>
    </row>
    <row r="64" spans="1:15" x14ac:dyDescent="0.2">
      <c r="A64" s="6" t="s">
        <v>71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>
        <f t="shared" si="9"/>
        <v>0</v>
      </c>
      <c r="O64" s="7">
        <f t="shared" si="10"/>
        <v>0</v>
      </c>
    </row>
    <row r="65" spans="1:37" x14ac:dyDescent="0.2">
      <c r="A65" s="6" t="s">
        <v>72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>
        <f t="shared" si="9"/>
        <v>0</v>
      </c>
      <c r="O65" s="7">
        <f t="shared" si="10"/>
        <v>0</v>
      </c>
    </row>
    <row r="66" spans="1:37" x14ac:dyDescent="0.2">
      <c r="A66" s="6" t="s">
        <v>40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>
        <f t="shared" si="9"/>
        <v>0</v>
      </c>
      <c r="O66" s="7">
        <f t="shared" si="10"/>
        <v>0</v>
      </c>
    </row>
    <row r="67" spans="1:37" x14ac:dyDescent="0.2">
      <c r="A67" s="6" t="s">
        <v>73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>
        <f t="shared" si="9"/>
        <v>0</v>
      </c>
      <c r="O67" s="7">
        <f t="shared" si="10"/>
        <v>0</v>
      </c>
    </row>
    <row r="68" spans="1:37" x14ac:dyDescent="0.2">
      <c r="A68" s="6" t="s">
        <v>74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>
        <f t="shared" si="9"/>
        <v>0</v>
      </c>
      <c r="O68" s="7">
        <f t="shared" si="10"/>
        <v>0</v>
      </c>
    </row>
    <row r="69" spans="1:37" x14ac:dyDescent="0.2">
      <c r="A69" s="8" t="s">
        <v>62</v>
      </c>
      <c r="B69" s="10">
        <f>SUM(B56:B68)</f>
        <v>0</v>
      </c>
      <c r="C69" s="10">
        <f t="shared" ref="C69:M69" si="11">SUM(C56:C68)</f>
        <v>0</v>
      </c>
      <c r="D69" s="10">
        <f t="shared" si="11"/>
        <v>0</v>
      </c>
      <c r="E69" s="10">
        <f t="shared" si="11"/>
        <v>0</v>
      </c>
      <c r="F69" s="10">
        <f t="shared" si="11"/>
        <v>0</v>
      </c>
      <c r="G69" s="10">
        <f t="shared" si="11"/>
        <v>0</v>
      </c>
      <c r="H69" s="10">
        <f t="shared" si="11"/>
        <v>0</v>
      </c>
      <c r="I69" s="10">
        <f t="shared" si="11"/>
        <v>0</v>
      </c>
      <c r="J69" s="10">
        <f t="shared" si="11"/>
        <v>0</v>
      </c>
      <c r="K69" s="10">
        <f t="shared" si="11"/>
        <v>0</v>
      </c>
      <c r="L69" s="10">
        <f t="shared" si="11"/>
        <v>0</v>
      </c>
      <c r="M69" s="10">
        <f t="shared" si="11"/>
        <v>0</v>
      </c>
      <c r="N69" s="11">
        <f t="shared" si="9"/>
        <v>0</v>
      </c>
      <c r="O69" s="11">
        <f t="shared" si="10"/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2" spans="1:37" ht="20.399999999999999" x14ac:dyDescent="0.2">
      <c r="A72" s="4"/>
      <c r="B72" s="5" t="s">
        <v>0</v>
      </c>
      <c r="C72" s="5" t="s">
        <v>1</v>
      </c>
      <c r="D72" s="5" t="s">
        <v>2</v>
      </c>
      <c r="E72" s="5" t="s">
        <v>3</v>
      </c>
      <c r="F72" s="5" t="s">
        <v>4</v>
      </c>
      <c r="G72" s="5" t="s">
        <v>5</v>
      </c>
      <c r="H72" s="5" t="s">
        <v>6</v>
      </c>
      <c r="I72" s="5" t="s">
        <v>7</v>
      </c>
      <c r="J72" s="5" t="s">
        <v>8</v>
      </c>
      <c r="K72" s="5" t="s">
        <v>9</v>
      </c>
      <c r="L72" s="5" t="s">
        <v>10</v>
      </c>
      <c r="M72" s="5" t="s">
        <v>11</v>
      </c>
      <c r="N72" s="5" t="s">
        <v>78</v>
      </c>
      <c r="O72" s="5" t="s">
        <v>12</v>
      </c>
    </row>
    <row r="73" spans="1:37" x14ac:dyDescent="0.2">
      <c r="A73" s="6" t="s">
        <v>62</v>
      </c>
      <c r="B73" s="7">
        <f>B69</f>
        <v>0</v>
      </c>
      <c r="C73" s="7">
        <f t="shared" ref="C73:M73" si="12">C69</f>
        <v>0</v>
      </c>
      <c r="D73" s="7">
        <f t="shared" si="12"/>
        <v>0</v>
      </c>
      <c r="E73" s="7">
        <f t="shared" si="12"/>
        <v>0</v>
      </c>
      <c r="F73" s="7">
        <f t="shared" si="12"/>
        <v>0</v>
      </c>
      <c r="G73" s="7">
        <f t="shared" si="12"/>
        <v>0</v>
      </c>
      <c r="H73" s="7">
        <f t="shared" si="12"/>
        <v>0</v>
      </c>
      <c r="I73" s="7">
        <f t="shared" si="12"/>
        <v>0</v>
      </c>
      <c r="J73" s="7">
        <f t="shared" si="12"/>
        <v>0</v>
      </c>
      <c r="K73" s="7">
        <f t="shared" si="12"/>
        <v>0</v>
      </c>
      <c r="L73" s="7">
        <f t="shared" si="12"/>
        <v>0</v>
      </c>
      <c r="M73" s="7">
        <f t="shared" si="12"/>
        <v>0</v>
      </c>
      <c r="N73" s="7">
        <f t="shared" ref="N73:N78" si="13">SUM(B73:M73)</f>
        <v>0</v>
      </c>
      <c r="O73" s="7">
        <f t="shared" ref="O73:O78" si="14">N73/12</f>
        <v>0</v>
      </c>
    </row>
    <row r="74" spans="1:37" x14ac:dyDescent="0.2">
      <c r="A74" s="6" t="s">
        <v>43</v>
      </c>
      <c r="B74" s="7">
        <f t="shared" ref="B74:M74" si="15">B31</f>
        <v>0</v>
      </c>
      <c r="C74" s="7">
        <f t="shared" si="15"/>
        <v>0</v>
      </c>
      <c r="D74" s="7">
        <f t="shared" si="15"/>
        <v>0</v>
      </c>
      <c r="E74" s="7">
        <f t="shared" si="15"/>
        <v>0</v>
      </c>
      <c r="F74" s="7">
        <f t="shared" si="15"/>
        <v>0</v>
      </c>
      <c r="G74" s="7">
        <f t="shared" si="15"/>
        <v>0</v>
      </c>
      <c r="H74" s="7">
        <f t="shared" si="15"/>
        <v>0</v>
      </c>
      <c r="I74" s="7">
        <f t="shared" si="15"/>
        <v>0</v>
      </c>
      <c r="J74" s="7">
        <f t="shared" si="15"/>
        <v>0</v>
      </c>
      <c r="K74" s="7">
        <f t="shared" si="15"/>
        <v>0</v>
      </c>
      <c r="L74" s="7">
        <f t="shared" si="15"/>
        <v>0</v>
      </c>
      <c r="M74" s="7">
        <f t="shared" si="15"/>
        <v>0</v>
      </c>
      <c r="N74" s="7">
        <f t="shared" si="13"/>
        <v>0</v>
      </c>
      <c r="O74" s="7">
        <f t="shared" si="14"/>
        <v>0</v>
      </c>
    </row>
    <row r="75" spans="1:37" x14ac:dyDescent="0.2">
      <c r="A75" s="6" t="s">
        <v>53</v>
      </c>
      <c r="B75" s="7">
        <f t="shared" ref="B75:M75" si="16">B42</f>
        <v>0</v>
      </c>
      <c r="C75" s="7">
        <f t="shared" si="16"/>
        <v>0</v>
      </c>
      <c r="D75" s="7">
        <f t="shared" si="16"/>
        <v>0</v>
      </c>
      <c r="E75" s="7">
        <f t="shared" si="16"/>
        <v>0</v>
      </c>
      <c r="F75" s="7">
        <f t="shared" si="16"/>
        <v>0</v>
      </c>
      <c r="G75" s="7">
        <f t="shared" si="16"/>
        <v>0</v>
      </c>
      <c r="H75" s="7">
        <f t="shared" si="16"/>
        <v>0</v>
      </c>
      <c r="I75" s="7">
        <f t="shared" si="16"/>
        <v>0</v>
      </c>
      <c r="J75" s="7">
        <f t="shared" si="16"/>
        <v>0</v>
      </c>
      <c r="K75" s="7">
        <f t="shared" si="16"/>
        <v>0</v>
      </c>
      <c r="L75" s="7">
        <f t="shared" si="16"/>
        <v>0</v>
      </c>
      <c r="M75" s="7">
        <f t="shared" si="16"/>
        <v>0</v>
      </c>
      <c r="N75" s="7">
        <f t="shared" si="13"/>
        <v>0</v>
      </c>
      <c r="O75" s="7">
        <f t="shared" si="14"/>
        <v>0</v>
      </c>
    </row>
    <row r="76" spans="1:37" x14ac:dyDescent="0.2">
      <c r="A76" s="6" t="s">
        <v>61</v>
      </c>
      <c r="B76" s="7">
        <f t="shared" ref="B76:M76" si="17">B51</f>
        <v>0</v>
      </c>
      <c r="C76" s="7">
        <f t="shared" si="17"/>
        <v>0</v>
      </c>
      <c r="D76" s="7">
        <f t="shared" si="17"/>
        <v>0</v>
      </c>
      <c r="E76" s="7">
        <f t="shared" si="17"/>
        <v>0</v>
      </c>
      <c r="F76" s="7">
        <f t="shared" si="17"/>
        <v>0</v>
      </c>
      <c r="G76" s="7">
        <f t="shared" si="17"/>
        <v>0</v>
      </c>
      <c r="H76" s="7">
        <f t="shared" si="17"/>
        <v>0</v>
      </c>
      <c r="I76" s="7">
        <f t="shared" si="17"/>
        <v>0</v>
      </c>
      <c r="J76" s="7">
        <f t="shared" si="17"/>
        <v>0</v>
      </c>
      <c r="K76" s="7">
        <f t="shared" si="17"/>
        <v>0</v>
      </c>
      <c r="L76" s="7">
        <f t="shared" si="17"/>
        <v>0</v>
      </c>
      <c r="M76" s="7">
        <f t="shared" si="17"/>
        <v>0</v>
      </c>
      <c r="N76" s="7">
        <f t="shared" si="13"/>
        <v>0</v>
      </c>
      <c r="O76" s="7">
        <f t="shared" si="14"/>
        <v>0</v>
      </c>
    </row>
    <row r="77" spans="1:37" ht="10.8" thickBot="1" x14ac:dyDescent="0.25">
      <c r="A77" s="6" t="s">
        <v>76</v>
      </c>
      <c r="B77" s="7">
        <f>B51</f>
        <v>0</v>
      </c>
      <c r="C77" s="7">
        <f t="shared" ref="C77:M77" si="18">C51</f>
        <v>0</v>
      </c>
      <c r="D77" s="7">
        <f t="shared" si="18"/>
        <v>0</v>
      </c>
      <c r="E77" s="7">
        <f t="shared" si="18"/>
        <v>0</v>
      </c>
      <c r="F77" s="7">
        <f t="shared" si="18"/>
        <v>0</v>
      </c>
      <c r="G77" s="7">
        <f t="shared" si="18"/>
        <v>0</v>
      </c>
      <c r="H77" s="7">
        <f t="shared" si="18"/>
        <v>0</v>
      </c>
      <c r="I77" s="7">
        <f t="shared" si="18"/>
        <v>0</v>
      </c>
      <c r="J77" s="7">
        <f t="shared" si="18"/>
        <v>0</v>
      </c>
      <c r="K77" s="7">
        <f t="shared" si="18"/>
        <v>0</v>
      </c>
      <c r="L77" s="7">
        <f t="shared" si="18"/>
        <v>0</v>
      </c>
      <c r="M77" s="7">
        <f t="shared" si="18"/>
        <v>0</v>
      </c>
      <c r="N77" s="7">
        <f t="shared" si="13"/>
        <v>0</v>
      </c>
      <c r="O77" s="14">
        <f t="shared" si="14"/>
        <v>0</v>
      </c>
    </row>
    <row r="78" spans="1:37" ht="10.8" thickBot="1" x14ac:dyDescent="0.25">
      <c r="A78" s="8" t="s">
        <v>75</v>
      </c>
      <c r="B78" s="12">
        <f>B73-B74-B75-B76</f>
        <v>0</v>
      </c>
      <c r="C78" s="12">
        <f t="shared" ref="C78:M78" si="19">C73-C74-C75-C76</f>
        <v>0</v>
      </c>
      <c r="D78" s="12">
        <f t="shared" si="19"/>
        <v>0</v>
      </c>
      <c r="E78" s="12">
        <f t="shared" si="19"/>
        <v>0</v>
      </c>
      <c r="F78" s="12">
        <f t="shared" si="19"/>
        <v>0</v>
      </c>
      <c r="G78" s="12">
        <f t="shared" si="19"/>
        <v>0</v>
      </c>
      <c r="H78" s="12">
        <f t="shared" si="19"/>
        <v>0</v>
      </c>
      <c r="I78" s="12">
        <f t="shared" si="19"/>
        <v>0</v>
      </c>
      <c r="J78" s="12">
        <f t="shared" si="19"/>
        <v>0</v>
      </c>
      <c r="K78" s="12">
        <f t="shared" si="19"/>
        <v>0</v>
      </c>
      <c r="L78" s="12">
        <f t="shared" si="19"/>
        <v>0</v>
      </c>
      <c r="M78" s="12">
        <f t="shared" si="19"/>
        <v>0</v>
      </c>
      <c r="N78" s="13">
        <f t="shared" si="13"/>
        <v>0</v>
      </c>
      <c r="O78" s="15">
        <f t="shared" si="14"/>
        <v>0</v>
      </c>
      <c r="P78" s="1"/>
    </row>
    <row r="80" spans="1:37" x14ac:dyDescent="0.2">
      <c r="B80" s="2" t="s">
        <v>108</v>
      </c>
    </row>
  </sheetData>
  <phoneticPr fontId="2" type="noConversion"/>
  <pageMargins left="0.75" right="0.75" top="1" bottom="1" header="0.5" footer="0.5"/>
  <pageSetup paperSize="8" scale="88" orientation="landscape" r:id="rId1"/>
  <headerFooter alignWithMargins="0"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S20"/>
  <sheetViews>
    <sheetView showGridLines="0" workbookViewId="0">
      <selection activeCell="B31" sqref="B31"/>
    </sheetView>
  </sheetViews>
  <sheetFormatPr defaultRowHeight="13.2" x14ac:dyDescent="0.25"/>
  <cols>
    <col min="2" max="2" width="20.5546875" bestFit="1" customWidth="1"/>
    <col min="5" max="5" width="10.77734375" bestFit="1" customWidth="1"/>
    <col min="8" max="8" width="10.88671875" bestFit="1" customWidth="1"/>
    <col min="11" max="11" width="14.5546875" bestFit="1" customWidth="1"/>
    <col min="14" max="14" width="15.5546875" bestFit="1" customWidth="1"/>
    <col min="17" max="17" width="16" bestFit="1" customWidth="1"/>
    <col min="18" max="18" width="8.109375" bestFit="1" customWidth="1"/>
  </cols>
  <sheetData>
    <row r="9" spans="2:19" ht="14.4" x14ac:dyDescent="0.3">
      <c r="Q9" s="19"/>
      <c r="R9" s="20" t="s">
        <v>85</v>
      </c>
      <c r="S9" s="20" t="s">
        <v>86</v>
      </c>
    </row>
    <row r="10" spans="2:19" ht="14.4" x14ac:dyDescent="0.3">
      <c r="B10" s="20" t="s">
        <v>87</v>
      </c>
      <c r="C10" s="19"/>
      <c r="E10" s="20" t="s">
        <v>51</v>
      </c>
      <c r="F10" s="19"/>
      <c r="H10" s="20" t="s">
        <v>88</v>
      </c>
      <c r="I10" s="19"/>
      <c r="K10" s="20" t="s">
        <v>89</v>
      </c>
      <c r="L10" s="19"/>
      <c r="N10" s="20" t="s">
        <v>90</v>
      </c>
      <c r="O10" s="19"/>
      <c r="Q10" s="19" t="s">
        <v>91</v>
      </c>
      <c r="R10" s="19"/>
      <c r="S10" s="19">
        <v>5000</v>
      </c>
    </row>
    <row r="11" spans="2:19" x14ac:dyDescent="0.25">
      <c r="B11" s="19" t="s">
        <v>92</v>
      </c>
      <c r="C11" s="19">
        <v>1000</v>
      </c>
      <c r="E11" s="19" t="s">
        <v>93</v>
      </c>
      <c r="F11" s="19">
        <v>500</v>
      </c>
      <c r="H11" s="19" t="s">
        <v>94</v>
      </c>
      <c r="I11" s="19">
        <v>700</v>
      </c>
      <c r="K11" s="19" t="s">
        <v>95</v>
      </c>
      <c r="L11" s="19">
        <v>500</v>
      </c>
      <c r="N11" s="19" t="s">
        <v>96</v>
      </c>
      <c r="O11" s="19">
        <v>1000</v>
      </c>
      <c r="Q11" s="19" t="s">
        <v>87</v>
      </c>
      <c r="R11" s="28">
        <v>0.4</v>
      </c>
      <c r="S11" s="23">
        <f>(C16/S10)*100%</f>
        <v>0.2</v>
      </c>
    </row>
    <row r="12" spans="2:19" x14ac:dyDescent="0.25">
      <c r="B12" s="19" t="s">
        <v>97</v>
      </c>
      <c r="C12" s="19"/>
      <c r="E12" s="19" t="s">
        <v>98</v>
      </c>
      <c r="F12" s="19"/>
      <c r="H12" s="19" t="s">
        <v>99</v>
      </c>
      <c r="I12" s="19"/>
      <c r="K12" s="19" t="s">
        <v>100</v>
      </c>
      <c r="L12" s="19"/>
      <c r="N12" s="19" t="s">
        <v>56</v>
      </c>
      <c r="O12" s="19"/>
      <c r="Q12" s="19" t="s">
        <v>51</v>
      </c>
      <c r="R12" s="28">
        <v>0.1</v>
      </c>
      <c r="S12" s="29">
        <f>(F16/S10)*100%</f>
        <v>0.1</v>
      </c>
    </row>
    <row r="13" spans="2:19" x14ac:dyDescent="0.25">
      <c r="B13" s="19" t="s">
        <v>101</v>
      </c>
      <c r="C13" s="19"/>
      <c r="E13" s="19" t="s">
        <v>88</v>
      </c>
      <c r="F13" s="19"/>
      <c r="H13" s="27" t="s">
        <v>109</v>
      </c>
      <c r="I13" s="19"/>
      <c r="K13" s="19" t="s">
        <v>102</v>
      </c>
      <c r="L13" s="19"/>
      <c r="N13" s="19" t="s">
        <v>103</v>
      </c>
      <c r="O13" s="19"/>
      <c r="Q13" s="19" t="s">
        <v>88</v>
      </c>
      <c r="R13" s="28">
        <v>0.1</v>
      </c>
      <c r="S13" s="29">
        <f>(I16/S10)*100%</f>
        <v>0.14000000000000001</v>
      </c>
    </row>
    <row r="14" spans="2:19" x14ac:dyDescent="0.25">
      <c r="B14" s="19" t="s">
        <v>93</v>
      </c>
      <c r="C14" s="19"/>
      <c r="E14" s="19" t="s">
        <v>104</v>
      </c>
      <c r="F14" s="19"/>
      <c r="H14" s="27" t="s">
        <v>110</v>
      </c>
      <c r="I14" s="19"/>
      <c r="K14" s="19"/>
      <c r="L14" s="19"/>
      <c r="N14" s="19" t="s">
        <v>105</v>
      </c>
      <c r="O14" s="19"/>
      <c r="Q14" s="19" t="s">
        <v>89</v>
      </c>
      <c r="R14" s="28">
        <v>0.1</v>
      </c>
      <c r="S14" s="29">
        <f>(L16/S10)*100%</f>
        <v>0.1</v>
      </c>
    </row>
    <row r="15" spans="2:19" x14ac:dyDescent="0.25">
      <c r="B15" s="19" t="s">
        <v>88</v>
      </c>
      <c r="C15" s="19"/>
      <c r="E15" s="19" t="s">
        <v>106</v>
      </c>
      <c r="F15" s="19"/>
      <c r="H15" s="19"/>
      <c r="I15" s="19"/>
      <c r="K15" s="19"/>
      <c r="L15" s="19"/>
      <c r="N15" s="19"/>
      <c r="O15" s="19"/>
      <c r="Q15" s="19" t="s">
        <v>90</v>
      </c>
      <c r="R15" s="28">
        <v>0.3</v>
      </c>
      <c r="S15" s="29">
        <f>(O16/S10)*100%</f>
        <v>0.2</v>
      </c>
    </row>
    <row r="16" spans="2:19" ht="14.4" x14ac:dyDescent="0.3">
      <c r="B16" s="20" t="s">
        <v>78</v>
      </c>
      <c r="C16" s="26">
        <f>SUM(C11:C15)</f>
        <v>1000</v>
      </c>
      <c r="E16" s="20" t="s">
        <v>78</v>
      </c>
      <c r="F16" s="26">
        <f>SUM(F11:F15)</f>
        <v>500</v>
      </c>
      <c r="H16" s="20" t="s">
        <v>78</v>
      </c>
      <c r="I16" s="26">
        <f>SUM(I11:I15)</f>
        <v>700</v>
      </c>
      <c r="K16" s="20" t="s">
        <v>78</v>
      </c>
      <c r="L16" s="26">
        <f>SUM(L11:L15)</f>
        <v>500</v>
      </c>
      <c r="N16" s="20" t="s">
        <v>78</v>
      </c>
      <c r="O16" s="26">
        <f>SUM(O11:O15)</f>
        <v>1000</v>
      </c>
      <c r="Q16" s="19"/>
      <c r="R16" s="29">
        <f>SUM(R11:R15)</f>
        <v>1</v>
      </c>
      <c r="S16" s="29">
        <f>SUM(S11:S15)</f>
        <v>0.74</v>
      </c>
    </row>
    <row r="17" spans="2:19" ht="14.4" x14ac:dyDescent="0.3">
      <c r="Q17" s="20" t="s">
        <v>107</v>
      </c>
      <c r="R17" s="19"/>
      <c r="S17" s="30">
        <f>100%-S16</f>
        <v>0.26</v>
      </c>
    </row>
    <row r="19" spans="2:19" x14ac:dyDescent="0.25">
      <c r="B19" t="s">
        <v>108</v>
      </c>
    </row>
    <row r="20" spans="2:19" x14ac:dyDescent="0.25">
      <c r="Q20" s="2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18"/>
  <sheetViews>
    <sheetView showGridLines="0" workbookViewId="0">
      <selection sqref="A1:IV65536"/>
    </sheetView>
  </sheetViews>
  <sheetFormatPr defaultRowHeight="13.2" x14ac:dyDescent="0.25"/>
  <cols>
    <col min="4" max="4" width="21.5546875" bestFit="1" customWidth="1"/>
    <col min="5" max="5" width="14.109375" bestFit="1" customWidth="1"/>
    <col min="6" max="6" width="16.21875" bestFit="1" customWidth="1"/>
  </cols>
  <sheetData>
    <row r="9" spans="4:6" ht="14.4" x14ac:dyDescent="0.3">
      <c r="D9" s="19"/>
      <c r="E9" s="20" t="s">
        <v>79</v>
      </c>
      <c r="F9" s="20" t="s">
        <v>80</v>
      </c>
    </row>
    <row r="10" spans="4:6" ht="14.4" x14ac:dyDescent="0.3">
      <c r="D10" s="20" t="s">
        <v>81</v>
      </c>
      <c r="E10" s="21">
        <v>2000</v>
      </c>
      <c r="F10" s="22">
        <f>E10/E12</f>
        <v>0.2857142857142857</v>
      </c>
    </row>
    <row r="11" spans="4:6" ht="14.4" x14ac:dyDescent="0.3">
      <c r="D11" s="20" t="s">
        <v>82</v>
      </c>
      <c r="E11" s="21">
        <v>5000</v>
      </c>
      <c r="F11" s="22">
        <f>E11/E12</f>
        <v>0.7142857142857143</v>
      </c>
    </row>
    <row r="12" spans="4:6" ht="14.4" x14ac:dyDescent="0.3">
      <c r="D12" s="20" t="s">
        <v>83</v>
      </c>
      <c r="E12" s="21">
        <f>SUM(E10:E11)</f>
        <v>7000</v>
      </c>
      <c r="F12" s="23">
        <f>SUM(F10:F11)</f>
        <v>1</v>
      </c>
    </row>
    <row r="14" spans="4:6" ht="14.4" x14ac:dyDescent="0.3">
      <c r="D14" s="20" t="s">
        <v>84</v>
      </c>
      <c r="E14" s="20" t="s">
        <v>81</v>
      </c>
      <c r="F14" s="20" t="s">
        <v>82</v>
      </c>
    </row>
    <row r="15" spans="4:6" x14ac:dyDescent="0.25">
      <c r="D15" s="21">
        <v>3000</v>
      </c>
      <c r="E15" s="24">
        <f>D15*F10</f>
        <v>857.14285714285711</v>
      </c>
      <c r="F15" s="24">
        <f>D15*F11</f>
        <v>2142.8571428571431</v>
      </c>
    </row>
    <row r="18" spans="2:2" x14ac:dyDescent="0.25">
      <c r="B18" t="s">
        <v>108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Jaaroverzicht</vt:lpstr>
      <vt:lpstr>% Verdeling</vt:lpstr>
      <vt:lpstr>Partnerverdeling</vt:lpstr>
      <vt:lpstr>Jaaroverzicht!Afdrukbereik</vt:lpstr>
      <vt:lpstr>Jaaroverzicht!Afdruktitels</vt:lpstr>
    </vt:vector>
  </TitlesOfParts>
  <Company>Gemeente Tilburg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puholwi</dc:creator>
  <cp:lastModifiedBy>Nihal Mansur</cp:lastModifiedBy>
  <cp:lastPrinted>2019-07-17T14:44:36Z</cp:lastPrinted>
  <dcterms:created xsi:type="dcterms:W3CDTF">2009-09-14T11:57:48Z</dcterms:created>
  <dcterms:modified xsi:type="dcterms:W3CDTF">2021-01-27T11:35:26Z</dcterms:modified>
</cp:coreProperties>
</file>